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120" activeTab="0"/>
  </bookViews>
  <sheets>
    <sheet name="kölyök" sheetId="1" r:id="rId1"/>
  </sheets>
  <definedNames/>
  <calcPr calcMode="manual" fullCalcOnLoad="1"/>
</workbook>
</file>

<file path=xl/sharedStrings.xml><?xml version="1.0" encoding="utf-8"?>
<sst xmlns="http://schemas.openxmlformats.org/spreadsheetml/2006/main" count="46" uniqueCount="39">
  <si>
    <t>ADATLAP A KUTYA HELYES VAKCINÁZÁSI, ILL. FÉREG-, ÉS BOLHAIRTÁSI PROGRAMJÁNAK MEGVÁLASZTÁSÁHOZ</t>
  </si>
  <si>
    <t>A kutya fő tartózkodási helye:</t>
  </si>
  <si>
    <t>Van-e otthon másik állat?</t>
  </si>
  <si>
    <t>(kutyafuttató, kutyakiállítás, kiképzés)</t>
  </si>
  <si>
    <t>Előfordulhat-e egér vagy patkány a kutya környezetében?</t>
  </si>
  <si>
    <t>Volt-e valaha beteg védőoltás után?</t>
  </si>
  <si>
    <t>Van-e kisgyerek a kutya közelében?</t>
  </si>
  <si>
    <r>
      <t>1. oltás parvo ellen (6-7 hetes kor)</t>
    </r>
    <r>
      <rPr>
        <sz val="10.5"/>
        <rFont val="ZapfDingbats"/>
        <family val="0"/>
      </rPr>
      <t xml:space="preserve"> </t>
    </r>
  </si>
  <si>
    <r>
      <t>2. oltás, kombinált (9-10 hetes kor)</t>
    </r>
    <r>
      <rPr>
        <sz val="10.5"/>
        <rFont val="ZapfDingbats"/>
        <family val="0"/>
      </rPr>
      <t xml:space="preserve"> </t>
    </r>
  </si>
  <si>
    <r>
      <t>3. oltás, kombinált (13-14 hetes kor)</t>
    </r>
    <r>
      <rPr>
        <sz val="10.5"/>
        <rFont val="ZapfDingbats"/>
        <family val="0"/>
      </rPr>
      <t xml:space="preserve"> </t>
    </r>
  </si>
  <si>
    <r>
      <t>4. oltás, kombinált (fél éves kor)</t>
    </r>
    <r>
      <rPr>
        <sz val="10.5"/>
        <rFont val="ZapfDingbats"/>
        <family val="0"/>
      </rPr>
      <t xml:space="preserve"> </t>
    </r>
  </si>
  <si>
    <r>
      <t>veszettség elleni oltás (3 hónapos kor után)</t>
    </r>
    <r>
      <rPr>
        <sz val="10.5"/>
        <rFont val="ZapfDingbats"/>
        <family val="0"/>
      </rPr>
      <t xml:space="preserve"> </t>
    </r>
  </si>
  <si>
    <r>
      <t>kennel köhögés elleni oltások</t>
    </r>
    <r>
      <rPr>
        <sz val="10.5"/>
        <rFont val="ZapfDingbats"/>
        <family val="0"/>
      </rPr>
      <t xml:space="preserve"> </t>
    </r>
  </si>
  <si>
    <t>lyme kór elleni oltás</t>
  </si>
  <si>
    <t>leptospirosis elleni félévenkénti oltás</t>
  </si>
  <si>
    <t>JAVASOLT FÉREGHAJTÁSI PROTOKOLL</t>
  </si>
  <si>
    <t>Kölyökkutya:</t>
  </si>
  <si>
    <t>Egyelőre hetente</t>
  </si>
  <si>
    <t>2-4-6 hetes korban, majd fél éves korig havonta.</t>
  </si>
  <si>
    <t>Nem=0; kivételesen=1; néha=2;gyakran=3;</t>
  </si>
  <si>
    <t>Igen=1;Nem=0</t>
  </si>
  <si>
    <t>Igen=1; Nem=0</t>
  </si>
  <si>
    <t>lakás=0;zárt udvar=1;tanya körül=2</t>
  </si>
  <si>
    <t>Kutya=1;macska=2; haszonállatok=3</t>
  </si>
  <si>
    <t>X</t>
  </si>
  <si>
    <t>JAVASOLT OLTÁSI PROTOKOLL</t>
  </si>
  <si>
    <t>Kiegészítő oltások</t>
  </si>
  <si>
    <t>-</t>
  </si>
  <si>
    <t>Kölyökkori</t>
  </si>
  <si>
    <t>csak bolha vagy kullancsfertőzöttség esetén</t>
  </si>
  <si>
    <t>JAVASOLT BOLHA ÉS KULLANCSIRTÁSI PROTOKOLL</t>
  </si>
  <si>
    <t>rendszeresen, havonta</t>
  </si>
  <si>
    <t>Sétáltatják-e majd a kutyát rendszeresen közterületen (pl. utca)?</t>
  </si>
  <si>
    <t>Fog-e olyan helyre járni, ahol sok kutyával találkozhat?</t>
  </si>
  <si>
    <t>Vadásznak-e majd a kutyával?</t>
  </si>
  <si>
    <t>Tervezik-e a kutyát erdőbe kivinni?</t>
  </si>
  <si>
    <t>Volt-e már bolha a kutyában?</t>
  </si>
  <si>
    <t>Volt-e már kullancs a kutyában?</t>
  </si>
  <si>
    <t>Ürült-e mát féreg a kutyától (széklet, hányás)?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</si>
</sst>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4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0.5"/>
      <name val="Humanist521BT-Roman"/>
      <family val="0"/>
    </font>
    <font>
      <sz val="10.5"/>
      <name val="ZapfDingbats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left" indent="15"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0" fontId="3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2" max="2" width="62.140625" style="0" customWidth="1"/>
  </cols>
  <sheetData>
    <row r="1" spans="2:4" ht="13.5">
      <c r="B1" s="4"/>
      <c r="C1" t="s">
        <v>27</v>
      </c>
      <c r="D1" t="s">
        <v>24</v>
      </c>
    </row>
    <row r="2" ht="15.75">
      <c r="B2" s="1" t="s">
        <v>0</v>
      </c>
    </row>
    <row r="3" ht="13.5">
      <c r="B3" s="3"/>
    </row>
    <row r="4" ht="14.25" thickBot="1">
      <c r="B4" s="3"/>
    </row>
    <row r="5" spans="1:7" ht="14.25" thickBot="1">
      <c r="A5" s="28"/>
      <c r="B5" s="15" t="s">
        <v>1</v>
      </c>
      <c r="C5" s="15" t="s">
        <v>22</v>
      </c>
      <c r="D5" s="16"/>
      <c r="E5" s="16"/>
      <c r="F5" s="17"/>
      <c r="G5" s="3"/>
    </row>
    <row r="6" spans="1:7" ht="14.25" thickBot="1">
      <c r="A6" s="28"/>
      <c r="B6" s="18" t="s">
        <v>2</v>
      </c>
      <c r="C6" s="18" t="s">
        <v>23</v>
      </c>
      <c r="D6" s="19"/>
      <c r="E6" s="19"/>
      <c r="F6" s="6"/>
      <c r="G6" s="3"/>
    </row>
    <row r="7" spans="1:6" ht="14.25" thickBot="1">
      <c r="A7" s="28"/>
      <c r="B7" s="18" t="s">
        <v>32</v>
      </c>
      <c r="C7" s="18" t="s">
        <v>21</v>
      </c>
      <c r="D7" s="19"/>
      <c r="E7" s="19"/>
      <c r="F7" s="6"/>
    </row>
    <row r="8" spans="1:6" ht="14.25" thickBot="1">
      <c r="A8" s="28"/>
      <c r="B8" s="18" t="s">
        <v>33</v>
      </c>
      <c r="C8" s="18" t="s">
        <v>21</v>
      </c>
      <c r="D8" s="18"/>
      <c r="E8" s="19"/>
      <c r="F8" s="6"/>
    </row>
    <row r="9" spans="1:6" ht="14.25" thickBot="1">
      <c r="A9" s="28"/>
      <c r="B9" s="21" t="s">
        <v>3</v>
      </c>
      <c r="C9" s="18"/>
      <c r="D9" s="19"/>
      <c r="E9" s="19"/>
      <c r="F9" s="6"/>
    </row>
    <row r="10" spans="1:6" ht="14.25" thickBot="1">
      <c r="A10" s="28"/>
      <c r="B10" s="18" t="s">
        <v>34</v>
      </c>
      <c r="C10" s="18" t="s">
        <v>21</v>
      </c>
      <c r="D10" s="18"/>
      <c r="E10" s="19"/>
      <c r="F10" s="20"/>
    </row>
    <row r="11" spans="1:6" ht="14.25" thickBot="1">
      <c r="A11" s="28"/>
      <c r="B11" s="18" t="s">
        <v>35</v>
      </c>
      <c r="C11" s="18" t="s">
        <v>21</v>
      </c>
      <c r="D11" s="19"/>
      <c r="E11" s="19"/>
      <c r="F11" s="20"/>
    </row>
    <row r="12" spans="1:6" ht="14.25" thickBot="1">
      <c r="A12" s="28"/>
      <c r="B12" s="18" t="s">
        <v>36</v>
      </c>
      <c r="C12" s="19" t="s">
        <v>19</v>
      </c>
      <c r="D12" s="19"/>
      <c r="E12" s="19"/>
      <c r="F12" s="20"/>
    </row>
    <row r="13" spans="1:6" ht="14.25" thickBot="1">
      <c r="A13" s="28"/>
      <c r="B13" s="18" t="s">
        <v>37</v>
      </c>
      <c r="C13" s="19" t="s">
        <v>19</v>
      </c>
      <c r="D13" s="19"/>
      <c r="E13" s="19"/>
      <c r="F13" s="20"/>
    </row>
    <row r="14" spans="1:6" ht="14.25" thickBot="1">
      <c r="A14" s="28"/>
      <c r="B14" s="18" t="s">
        <v>38</v>
      </c>
      <c r="C14" s="18" t="s">
        <v>20</v>
      </c>
      <c r="D14" s="19"/>
      <c r="E14" s="19"/>
      <c r="F14" s="20"/>
    </row>
    <row r="15" spans="1:6" ht="14.25" thickBot="1">
      <c r="A15" s="28"/>
      <c r="B15" s="18" t="s">
        <v>4</v>
      </c>
      <c r="C15" s="18" t="s">
        <v>20</v>
      </c>
      <c r="D15" s="19"/>
      <c r="E15" s="19"/>
      <c r="F15" s="6"/>
    </row>
    <row r="16" spans="1:6" ht="14.25" thickBot="1">
      <c r="A16" s="28"/>
      <c r="B16" s="18" t="s">
        <v>5</v>
      </c>
      <c r="C16" s="18" t="s">
        <v>20</v>
      </c>
      <c r="D16" s="19"/>
      <c r="E16" s="19"/>
      <c r="F16" s="20"/>
    </row>
    <row r="17" spans="1:6" ht="14.25" thickBot="1">
      <c r="A17" s="28"/>
      <c r="B17" s="22" t="s">
        <v>6</v>
      </c>
      <c r="C17" s="22" t="s">
        <v>20</v>
      </c>
      <c r="D17" s="23"/>
      <c r="E17" s="23"/>
      <c r="F17" s="24"/>
    </row>
    <row r="18" ht="15.75">
      <c r="B18" s="2"/>
    </row>
    <row r="19" ht="13.5" thickBot="1"/>
    <row r="20" spans="1:2" ht="15.75">
      <c r="A20" s="29" t="s">
        <v>25</v>
      </c>
      <c r="B20" s="5"/>
    </row>
    <row r="21" spans="1:2" ht="15.75">
      <c r="A21" s="27" t="s">
        <v>28</v>
      </c>
      <c r="B21" s="6"/>
    </row>
    <row r="22" spans="1:2" ht="15.75">
      <c r="A22" s="9" t="str">
        <f>D1</f>
        <v>X</v>
      </c>
      <c r="B22" s="8" t="s">
        <v>7</v>
      </c>
    </row>
    <row r="23" spans="1:2" ht="15.75">
      <c r="A23" s="9" t="str">
        <f>D1</f>
        <v>X</v>
      </c>
      <c r="B23" s="8" t="s">
        <v>8</v>
      </c>
    </row>
    <row r="24" spans="1:2" ht="13.5">
      <c r="A24" s="9" t="str">
        <f>IF((A7+A10+A8)&gt;=1,D1,C1)</f>
        <v>-</v>
      </c>
      <c r="B24" s="10" t="s">
        <v>9</v>
      </c>
    </row>
    <row r="25" spans="1:2" ht="13.5">
      <c r="A25" s="9" t="str">
        <f>IF(A8=1,D1,C1)</f>
        <v>-</v>
      </c>
      <c r="B25" s="10" t="s">
        <v>10</v>
      </c>
    </row>
    <row r="26" spans="1:2" ht="13.5">
      <c r="A26" s="9" t="str">
        <f>D1</f>
        <v>X</v>
      </c>
      <c r="B26" s="10" t="s">
        <v>11</v>
      </c>
    </row>
    <row r="27" spans="1:2" ht="12.75">
      <c r="A27" s="26" t="s">
        <v>26</v>
      </c>
      <c r="B27" s="10"/>
    </row>
    <row r="28" spans="1:2" ht="13.5">
      <c r="A28" s="9" t="str">
        <f>IF(A8=1,D1,C1)</f>
        <v>-</v>
      </c>
      <c r="B28" s="10" t="s">
        <v>12</v>
      </c>
    </row>
    <row r="29" spans="1:2" ht="12.75">
      <c r="A29" s="9" t="str">
        <f>IF((A13+A11+A8+A10)&gt;3,D1,C1)</f>
        <v>-</v>
      </c>
      <c r="B29" s="10" t="s">
        <v>13</v>
      </c>
    </row>
    <row r="30" spans="1:2" ht="12.75">
      <c r="A30" s="9" t="str">
        <f>IF((A7+A8*2+A15*3)&gt;=3,D1,C1)</f>
        <v>-</v>
      </c>
      <c r="B30" s="10" t="s">
        <v>14</v>
      </c>
    </row>
    <row r="31" spans="1:2" ht="16.5" thickBot="1">
      <c r="A31" s="11"/>
      <c r="B31" s="12"/>
    </row>
    <row r="32" ht="13.5" thickBot="1"/>
    <row r="33" spans="1:2" ht="15.75">
      <c r="A33" s="29" t="s">
        <v>15</v>
      </c>
      <c r="B33" s="17"/>
    </row>
    <row r="34" spans="1:2" ht="15.75">
      <c r="A34" s="25" t="s">
        <v>16</v>
      </c>
      <c r="B34" s="6"/>
    </row>
    <row r="35" spans="1:2" ht="12.75">
      <c r="A35" s="31" t="str">
        <f>IF(A14&gt;0,D1,C1)</f>
        <v>-</v>
      </c>
      <c r="B35" s="32" t="s">
        <v>17</v>
      </c>
    </row>
    <row r="36" spans="1:2" ht="12.75">
      <c r="A36" s="31" t="str">
        <f>IF(A14=0,D1,C1)</f>
        <v>X</v>
      </c>
      <c r="B36" s="32" t="s">
        <v>18</v>
      </c>
    </row>
    <row r="37" spans="1:2" ht="16.5" thickBot="1">
      <c r="A37" s="11"/>
      <c r="B37" s="12"/>
    </row>
    <row r="38" ht="13.5" thickBot="1"/>
    <row r="39" spans="1:2" ht="15.75">
      <c r="A39" s="29" t="s">
        <v>30</v>
      </c>
      <c r="B39" s="5"/>
    </row>
    <row r="40" spans="1:2" ht="12.75">
      <c r="A40" s="30" t="str">
        <f>IF(A42=D1,C1,D1)</f>
        <v>X</v>
      </c>
      <c r="B40" s="10" t="s">
        <v>29</v>
      </c>
    </row>
    <row r="41" spans="1:2" ht="13.5">
      <c r="A41" s="7"/>
      <c r="B41" s="13"/>
    </row>
    <row r="42" spans="1:2" ht="12.75">
      <c r="A42" s="9" t="str">
        <f>IF((A5+A7+A8*3+A10+A12*3+A13*3+A15*3)&gt;5,D1,C1)</f>
        <v>-</v>
      </c>
      <c r="B42" s="10" t="s">
        <v>31</v>
      </c>
    </row>
    <row r="43" spans="1:2" ht="14.25" thickBot="1">
      <c r="A43" s="11"/>
      <c r="B43" s="14"/>
    </row>
    <row r="44" ht="13.5">
      <c r="B44" s="4"/>
    </row>
  </sheetData>
  <sheetProtection/>
  <conditionalFormatting sqref="B24:B30 B42 B40">
    <cfRule type="expression" priority="1" dxfId="0" stopIfTrue="1">
      <formula>$A24=$C$1</formula>
    </cfRule>
  </conditionalFormatting>
  <conditionalFormatting sqref="A40">
    <cfRule type="expression" priority="2" dxfId="0" stopIfTrue="1">
      <formula>$A$42=$D$1</formula>
    </cfRule>
  </conditionalFormatting>
  <conditionalFormatting sqref="A42">
    <cfRule type="cellIs" priority="3" dxfId="0" operator="notEqual" stopIfTrue="1">
      <formula>$D$1</formula>
    </cfRule>
  </conditionalFormatting>
  <conditionalFormatting sqref="A24:A30">
    <cfRule type="cellIs" priority="4" dxfId="0" operator="equal" stopIfTrue="1">
      <formula>$C$1</formula>
    </cfRule>
  </conditionalFormatting>
  <conditionalFormatting sqref="A35:B35">
    <cfRule type="expression" priority="5" dxfId="0" stopIfTrue="1">
      <formula>$A$14=0</formula>
    </cfRule>
  </conditionalFormatting>
  <conditionalFormatting sqref="A36:B36">
    <cfRule type="expression" priority="6" dxfId="0" stopIfTrue="1">
      <formula>$A$14=1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Valaki</dc:creator>
  <cp:keywords/>
  <dc:description/>
  <cp:lastModifiedBy>UngvariT</cp:lastModifiedBy>
  <cp:lastPrinted>2010-02-12T14:33:19Z</cp:lastPrinted>
  <dcterms:created xsi:type="dcterms:W3CDTF">2010-02-12T12:25:10Z</dcterms:created>
  <dcterms:modified xsi:type="dcterms:W3CDTF">2010-02-20T14:01:29Z</dcterms:modified>
  <cp:category/>
  <cp:version/>
  <cp:contentType/>
  <cp:contentStatus/>
</cp:coreProperties>
</file>